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65" windowWidth="28695" windowHeight="6780" activeTab="2"/>
  </bookViews>
  <sheets>
    <sheet name="Форма 1 Приложение 6" sheetId="1" r:id="rId1"/>
    <sheet name="Форма 2 Приложение 6" sheetId="2" r:id="rId2"/>
    <sheet name="Форма 3 Приложение 6" sheetId="3" r:id="rId3"/>
    <sheet name="Форма 3 Приложение 7" sheetId="4" r:id="rId4"/>
    <sheet name="Лист5" sheetId="5" r:id="rId5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  <definedName name="_xlnm.Print_Area" localSheetId="3">'Форма 3 Приложение 7'!$A$1:$C$27</definedName>
  </definedNames>
  <calcPr fullCalcOnLoad="1"/>
</workbook>
</file>

<file path=xl/sharedStrings.xml><?xml version="1.0" encoding="utf-8"?>
<sst xmlns="http://schemas.openxmlformats.org/spreadsheetml/2006/main" count="163" uniqueCount="95">
  <si>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</si>
  <si>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</si>
  <si>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</si>
  <si>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</si>
  <si>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</si>
  <si>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</si>
  <si>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</si>
  <si>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</si>
  <si>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</si>
  <si>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</si>
  <si>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</si>
  <si>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</si>
  <si>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</si>
  <si>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</si>
  <si>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</si>
  <si>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</si>
  <si>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</si>
  <si>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</si>
  <si>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</si>
  <si>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</si>
  <si>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</si>
  <si>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</si>
  <si>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</si>
  <si>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</si>
  <si>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</si>
  <si>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</si>
  <si>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</si>
  <si>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</si>
  <si>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</si>
  <si>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</si>
  <si>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</si>
  <si>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</si>
  <si>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</si>
  <si>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</si>
  <si>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</si>
  <si>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</si>
  <si>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</si>
  <si>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</si>
  <si>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</si>
  <si>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</si>
  <si>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</si>
  <si>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</si>
  <si>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</si>
  <si>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</si>
  <si>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</si>
  <si>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</si>
  <si>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</si>
  <si>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</si>
  <si>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</si>
  <si>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</si>
  <si>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</si>
  <si>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</si>
  <si>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</si>
  <si>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</si>
  <si>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</si>
  <si>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</si>
  <si>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</si>
  <si>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</si>
  <si>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Раскрываемая информация</t>
  </si>
  <si>
    <t>Перечень документов, направляемых для рассмотрения запроса о выдаче технических условий</t>
  </si>
  <si>
    <t>Запрос о выдаче технических условий на подключение (технологическое присоединение) объекта сети газораспределения</t>
  </si>
  <si>
    <t>Запрос о выдаче технических условий на подключение (технологическое присоединение) объекта капитального строительства</t>
  </si>
  <si>
    <t>Запрос о выдаче технических условий на подключение (технологическое присоединение) объекта капитального строительства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</si>
  <si>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газораспределения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</si>
  <si>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</si>
  <si>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</si>
  <si>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Перечень документов, направляемых для рассмотрения заявки о подключении (технологическом присоединении)</t>
  </si>
  <si>
    <t>Заявка о подключении (технологическом присоединении) объекта капитального строительства к сетям газораспределения через сети основного абонента</t>
  </si>
  <si>
    <t>Заявка о подключении (технологическом присоединении) объекта капитального строительства, расположенного в пределах некоммерческого объединения</t>
  </si>
  <si>
    <t>Заявка о подключении (технологическом присоединении) объекта капитального строительства при коллективной заявке</t>
  </si>
  <si>
    <t>Заявка о подключении (технологическом присоединении) объекта капитального строительства, расположенного в пределах территории, подлежащей комплексному освоению</t>
  </si>
  <si>
    <t>Договор о подключении (технологическом присоединении) объектов капитального строительства к сети газораспределения</t>
  </si>
  <si>
    <t>Информация о плате за подключение (технологическое присоединение) к газораспределительным сетям</t>
  </si>
  <si>
    <t>Сведения о структурных подразделениях, осуществляющих прием заявок на подключение (технологическое присоединение)</t>
  </si>
  <si>
    <t>№</t>
  </si>
  <si>
    <t>Форма 3</t>
  </si>
  <si>
    <t>Приложение N 7</t>
  </si>
  <si>
    <t>Место размещения информации в информационно-коммуникационной сети "Интернет"</t>
  </si>
  <si>
    <t>Информация об условиях, на которых осуществляется оказание услуг                                                                    по подключению (технологическому присоединению)                                                                                                           к газораспределительным сетям АО "Омскгазстройэксплуатация"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</si>
  <si>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</si>
  <si>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http://omskgse.ru/documents/61/</t>
  </si>
  <si>
    <t>http://omskgse.ru/subscribers/28/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</si>
  <si>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феврале 2019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</si>
  <si>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феврале 2019 года.
</t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</si>
  <si>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</si>
  <si>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</si>
  <si>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</si>
  <si>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</si>
  <si>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</si>
  <si>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</si>
  <si>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</si>
  <si>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</si>
  <si>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</si>
  <si>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</si>
  <si>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феврале 2019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</si>
</sst>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#,##0.00;[Red]#,##0.00"/>
    <numFmt numFmtId="170" formatCode="#,##0.0\ _₽;[Red]#,##0.0\ _₽"/>
    <numFmt numFmtId="171" formatCode="#,##0\ _₽;[Red]#,##0\ _₽"/>
    <numFmt numFmtId="172" formatCode="#,##0.000\ _₽;[Red]#,##0.000\ _₽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top" wrapText="1"/>
    </xf>
    <xf numFmtId="0" fontId="46" fillId="0" borderId="10" xfId="0" applyNumberFormat="1" applyFont="1" applyBorder="1" applyAlignment="1">
      <alignment horizontal="center" vertical="center" wrapText="1"/>
    </xf>
    <xf numFmtId="171" fontId="46" fillId="0" borderId="10" xfId="0" applyNumberFormat="1" applyFont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32" fillId="0" borderId="10" xfId="42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170" fontId="4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39300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44500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106650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811750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304800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342900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342900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304800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342900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304800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9185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21105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81534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9185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21105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21105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hyperlink" Target="http://omskgse.ru/documents/61/" TargetMode="External" /><Relationship Id="rId3" Type="http://schemas.openxmlformats.org/officeDocument/2006/relationships/hyperlink" Target="http://omskgse.ru/subscribers/28/" TargetMode="External" /><Relationship Id="rId4" Type="http://schemas.openxmlformats.org/officeDocument/2006/relationships/hyperlink" Target="http://omskgse.ru/subscribers/28/" TargetMode="External" /><Relationship Id="rId5" Type="http://schemas.openxmlformats.org/officeDocument/2006/relationships/hyperlink" Target="http://omskgse.ru/subscribers/28/" TargetMode="External" /><Relationship Id="rId6" Type="http://schemas.openxmlformats.org/officeDocument/2006/relationships/hyperlink" Target="http://omskgse.ru/subscribers/28/" TargetMode="External" /><Relationship Id="rId7" Type="http://schemas.openxmlformats.org/officeDocument/2006/relationships/hyperlink" Target="http://omskgse.ru/subscribers/28/" TargetMode="External" /><Relationship Id="rId8" Type="http://schemas.openxmlformats.org/officeDocument/2006/relationships/hyperlink" Target="http://omskgse.ru/subscribers/28/" TargetMode="External" /><Relationship Id="rId9" Type="http://schemas.openxmlformats.org/officeDocument/2006/relationships/hyperlink" Target="http://omskgse.ru/subscribers/28/" TargetMode="External" /><Relationship Id="rId10" Type="http://schemas.openxmlformats.org/officeDocument/2006/relationships/hyperlink" Target="http://omskgse.ru/subscribers/28/" TargetMode="External" /><Relationship Id="rId11" Type="http://schemas.openxmlformats.org/officeDocument/2006/relationships/hyperlink" Target="http://omskgse.ru/subscribers/28/" TargetMode="External" /><Relationship Id="rId12" Type="http://schemas.openxmlformats.org/officeDocument/2006/relationships/hyperlink" Target="http://omskgse.ru/subscribers/28/" TargetMode="External" /><Relationship Id="rId13" Type="http://schemas.openxmlformats.org/officeDocument/2006/relationships/hyperlink" Target="http://omskgse.ru/subscribers/28/" TargetMode="External" /><Relationship Id="rId14" Type="http://schemas.openxmlformats.org/officeDocument/2006/relationships/hyperlink" Target="http://omskgse.ru/subscribers/28/" TargetMode="External" /><Relationship Id="rId15" Type="http://schemas.openxmlformats.org/officeDocument/2006/relationships/hyperlink" Target="http://omskgse.ru/subscribers/28/" TargetMode="External" /><Relationship Id="rId16" Type="http://schemas.openxmlformats.org/officeDocument/2006/relationships/hyperlink" Target="http://omskgse.ru/subscribers/28/" TargetMode="External" /><Relationship Id="rId1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4">
      <selection activeCell="N16" sqref="N16"/>
    </sheetView>
  </sheetViews>
  <sheetFormatPr defaultColWidth="9.140625" defaultRowHeight="15"/>
  <cols>
    <col min="1" max="1" width="127.5742187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29" t="s">
        <v>94</v>
      </c>
      <c r="B7" s="29"/>
      <c r="C7" s="29"/>
      <c r="D7" s="29"/>
      <c r="E7" s="29"/>
      <c r="F7" s="29"/>
      <c r="G7" s="29"/>
      <c r="H7" s="29"/>
      <c r="I7" s="29"/>
      <c r="J7" s="29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79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0" t="s">
        <v>15</v>
      </c>
      <c r="B10" s="30"/>
      <c r="C10" s="30"/>
      <c r="D10" s="30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28" t="s">
        <v>0</v>
      </c>
      <c r="B13" s="28" t="s">
        <v>1</v>
      </c>
      <c r="C13" s="28"/>
      <c r="D13" s="28" t="s">
        <v>2</v>
      </c>
      <c r="E13" s="28"/>
      <c r="F13" s="28"/>
      <c r="G13" s="28" t="s">
        <v>3</v>
      </c>
      <c r="H13" s="28"/>
      <c r="I13" s="28" t="s">
        <v>4</v>
      </c>
      <c r="J13" s="28"/>
      <c r="K13" s="1"/>
      <c r="L13" s="1"/>
      <c r="M13" s="1"/>
      <c r="N13" s="1"/>
    </row>
    <row r="14" spans="1:14" ht="46.5" customHeight="1">
      <c r="A14" s="28"/>
      <c r="B14" s="28" t="s">
        <v>5</v>
      </c>
      <c r="C14" s="28" t="s">
        <v>11</v>
      </c>
      <c r="D14" s="28" t="s">
        <v>6</v>
      </c>
      <c r="E14" s="28"/>
      <c r="F14" s="28" t="s">
        <v>12</v>
      </c>
      <c r="G14" s="28" t="s">
        <v>7</v>
      </c>
      <c r="H14" s="28" t="s">
        <v>13</v>
      </c>
      <c r="I14" s="28" t="s">
        <v>8</v>
      </c>
      <c r="J14" s="28" t="s">
        <v>14</v>
      </c>
      <c r="K14" s="1"/>
      <c r="L14" s="1"/>
      <c r="M14" s="1"/>
      <c r="N14" s="1"/>
    </row>
    <row r="15" spans="1:14" ht="68.25" customHeight="1">
      <c r="A15" s="28"/>
      <c r="B15" s="28"/>
      <c r="C15" s="28"/>
      <c r="D15" s="7" t="s">
        <v>9</v>
      </c>
      <c r="E15" s="7" t="s">
        <v>10</v>
      </c>
      <c r="F15" s="28"/>
      <c r="G15" s="28"/>
      <c r="H15" s="28"/>
      <c r="I15" s="28"/>
      <c r="J15" s="28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27" t="s">
        <v>84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1"/>
      <c r="L17" s="1"/>
      <c r="M17" s="1"/>
      <c r="N17" s="1"/>
    </row>
    <row r="18" spans="1:14" ht="21" customHeight="1">
      <c r="A18" s="27" t="s">
        <v>85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1"/>
      <c r="L18" s="1"/>
      <c r="M18" s="1"/>
      <c r="N18" s="1"/>
    </row>
    <row r="19" spans="1:14" ht="21" customHeight="1">
      <c r="A19" s="27" t="s">
        <v>86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1"/>
      <c r="L19" s="1"/>
      <c r="M19" s="1"/>
      <c r="N19" s="1"/>
    </row>
    <row r="20" spans="1:14" ht="21" customHeight="1">
      <c r="A20" s="27" t="s">
        <v>87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"/>
      <c r="L20" s="1"/>
      <c r="M20" s="1"/>
      <c r="N20" s="1"/>
    </row>
    <row r="21" spans="1:14" ht="21" customHeight="1">
      <c r="A21" s="27" t="s">
        <v>88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1"/>
      <c r="L21" s="1"/>
      <c r="M21" s="1"/>
      <c r="N21" s="1"/>
    </row>
    <row r="22" spans="1:10" ht="21" customHeight="1">
      <c r="A22" s="27" t="s">
        <v>89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</row>
    <row r="23" spans="1:10" ht="21" customHeight="1">
      <c r="A23" s="27" t="s">
        <v>90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</row>
    <row r="24" spans="1:10" ht="21" customHeight="1">
      <c r="A24" s="27" t="s">
        <v>91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</row>
    <row r="25" spans="1:10" ht="21" customHeight="1">
      <c r="A25" s="27" t="s">
        <v>92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</row>
    <row r="26" spans="1:10" ht="21" customHeight="1">
      <c r="A26" s="27" t="s">
        <v>93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</row>
  </sheetData>
  <sheetProtection/>
  <mergeCells count="15">
    <mergeCell ref="A7:J7"/>
    <mergeCell ref="A10:D10"/>
    <mergeCell ref="A13:A15"/>
    <mergeCell ref="B13:C13"/>
    <mergeCell ref="D13:F13"/>
    <mergeCell ref="G13:H13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47" right="0.21" top="0.32" bottom="0.7480314960629921" header="0.31496062992125984" footer="0.31496062992125984"/>
  <pageSetup fitToHeight="1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6">
      <selection activeCell="D38" sqref="D38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3" t="s">
        <v>82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23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5:13" ht="15">
      <c r="E9" s="1"/>
      <c r="I9" s="30"/>
      <c r="J9" s="30"/>
      <c r="K9" s="30"/>
      <c r="L9" s="30"/>
      <c r="M9" s="30"/>
    </row>
    <row r="10" ht="15">
      <c r="A10" s="3"/>
    </row>
    <row r="11" spans="1:7" ht="18.75" customHeight="1">
      <c r="A11" s="1" t="s">
        <v>79</v>
      </c>
      <c r="B11" s="1"/>
      <c r="C11" s="1"/>
      <c r="D11" s="1"/>
      <c r="E11" s="1"/>
      <c r="F11" s="1"/>
      <c r="G11" s="1"/>
    </row>
    <row r="12" spans="1:8" ht="15">
      <c r="A12" s="30" t="s">
        <v>42</v>
      </c>
      <c r="B12" s="30"/>
      <c r="C12" s="30"/>
      <c r="D12" s="30"/>
      <c r="E12" s="30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28" t="s">
        <v>74</v>
      </c>
      <c r="B15" s="28" t="s">
        <v>20</v>
      </c>
      <c r="C15" s="28"/>
      <c r="D15" s="28"/>
      <c r="E15" s="28" t="s">
        <v>21</v>
      </c>
      <c r="F15" s="28"/>
      <c r="G15" s="28" t="s">
        <v>22</v>
      </c>
      <c r="H15" s="28"/>
      <c r="I15" s="28" t="s">
        <v>23</v>
      </c>
      <c r="J15" s="28"/>
      <c r="K15" s="28"/>
      <c r="L15" s="28"/>
      <c r="M15" s="28"/>
    </row>
    <row r="16" spans="1:13" ht="15" customHeight="1">
      <c r="A16" s="28"/>
      <c r="B16" s="28"/>
      <c r="C16" s="28"/>
      <c r="D16" s="28"/>
      <c r="E16" s="28" t="s">
        <v>24</v>
      </c>
      <c r="F16" s="28" t="s">
        <v>40</v>
      </c>
      <c r="G16" s="28" t="s">
        <v>24</v>
      </c>
      <c r="H16" s="28" t="s">
        <v>40</v>
      </c>
      <c r="I16" s="28" t="s">
        <v>24</v>
      </c>
      <c r="J16" s="28" t="s">
        <v>40</v>
      </c>
      <c r="K16" s="28" t="s">
        <v>25</v>
      </c>
      <c r="L16" s="28"/>
      <c r="M16" s="28"/>
    </row>
    <row r="17" spans="1:13" ht="8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60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7" t="s">
        <v>26</v>
      </c>
      <c r="L18" s="7" t="s">
        <v>27</v>
      </c>
      <c r="M18" s="7" t="s">
        <v>28</v>
      </c>
    </row>
    <row r="19" spans="1:13" ht="15">
      <c r="A19" s="28"/>
      <c r="B19" s="28">
        <v>1</v>
      </c>
      <c r="C19" s="28"/>
      <c r="D19" s="28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5" t="s">
        <v>29</v>
      </c>
      <c r="C20" s="36"/>
      <c r="D20" s="37"/>
      <c r="E20" s="9"/>
      <c r="F20" s="9"/>
      <c r="G20" s="9"/>
      <c r="H20" s="9"/>
      <c r="I20" s="9"/>
      <c r="J20" s="9"/>
      <c r="K20" s="9"/>
      <c r="L20" s="9"/>
      <c r="M20" s="9"/>
    </row>
    <row r="21" spans="1:13" ht="15.75" customHeight="1">
      <c r="A21" s="7">
        <v>2</v>
      </c>
      <c r="B21" s="31" t="s">
        <v>30</v>
      </c>
      <c r="C21" s="32" t="s">
        <v>31</v>
      </c>
      <c r="D21" s="9" t="s">
        <v>32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ht="30">
      <c r="A22" s="7">
        <v>3</v>
      </c>
      <c r="B22" s="31"/>
      <c r="C22" s="32"/>
      <c r="D22" s="9" t="s">
        <v>33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</row>
    <row r="23" spans="1:13" ht="15.75" customHeight="1">
      <c r="A23" s="7">
        <v>4</v>
      </c>
      <c r="B23" s="31"/>
      <c r="C23" s="32" t="s">
        <v>34</v>
      </c>
      <c r="D23" s="9" t="s">
        <v>32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</row>
    <row r="24" spans="1:13" ht="30">
      <c r="A24" s="7">
        <v>5</v>
      </c>
      <c r="B24" s="31"/>
      <c r="C24" s="32"/>
      <c r="D24" s="9" t="s">
        <v>33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</row>
    <row r="25" spans="1:13" ht="33" customHeight="1">
      <c r="A25" s="7">
        <v>6</v>
      </c>
      <c r="B25" s="31" t="s">
        <v>35</v>
      </c>
      <c r="C25" s="11" t="s">
        <v>31</v>
      </c>
      <c r="D25" s="9" t="s">
        <v>33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</row>
    <row r="26" spans="1:13" ht="36" customHeight="1">
      <c r="A26" s="7">
        <v>7</v>
      </c>
      <c r="B26" s="31"/>
      <c r="C26" s="11" t="s">
        <v>34</v>
      </c>
      <c r="D26" s="9" t="s">
        <v>33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</row>
    <row r="27" spans="1:13" ht="35.25" customHeight="1">
      <c r="A27" s="7">
        <v>8</v>
      </c>
      <c r="B27" s="31" t="s">
        <v>36</v>
      </c>
      <c r="C27" s="11" t="s">
        <v>31</v>
      </c>
      <c r="D27" s="9" t="s">
        <v>33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</row>
    <row r="28" spans="1:13" ht="35.25" customHeight="1">
      <c r="A28" s="7">
        <v>9</v>
      </c>
      <c r="B28" s="31"/>
      <c r="C28" s="11" t="s">
        <v>34</v>
      </c>
      <c r="D28" s="9" t="s">
        <v>33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</row>
    <row r="29" spans="1:13" ht="15.75" customHeight="1">
      <c r="A29" s="7">
        <v>10</v>
      </c>
      <c r="B29" s="32" t="s">
        <v>37</v>
      </c>
      <c r="C29" s="32"/>
      <c r="D29" s="32"/>
      <c r="E29" s="8">
        <v>1</v>
      </c>
      <c r="F29" s="21">
        <v>1253.6</v>
      </c>
      <c r="G29" s="8">
        <v>1</v>
      </c>
      <c r="H29" s="21">
        <v>1253.6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</row>
    <row r="30" spans="1:13" ht="15">
      <c r="A30" s="7">
        <v>11</v>
      </c>
      <c r="B30" s="32" t="s">
        <v>38</v>
      </c>
      <c r="C30" s="32"/>
      <c r="D30" s="32"/>
      <c r="E30" s="13">
        <f>SUM(E20:E29)</f>
        <v>1</v>
      </c>
      <c r="F30" s="15">
        <f>SUM(F20:F29)</f>
        <v>1253.6</v>
      </c>
      <c r="G30" s="17">
        <f>SUM(G20:G29)</f>
        <v>1</v>
      </c>
      <c r="H30" s="15">
        <f>SUM(H20:H29)</f>
        <v>1253.6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</row>
    <row r="31" spans="1:13" ht="21" customHeight="1">
      <c r="A31" s="7">
        <v>12</v>
      </c>
      <c r="B31" s="34" t="s">
        <v>39</v>
      </c>
      <c r="C31" s="34"/>
      <c r="D31" s="34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</row>
  </sheetData>
  <sheetProtection/>
  <mergeCells count="25">
    <mergeCell ref="B30:D30"/>
    <mergeCell ref="B31:D31"/>
    <mergeCell ref="J16:J18"/>
    <mergeCell ref="K16:M17"/>
    <mergeCell ref="B19:D19"/>
    <mergeCell ref="B20:D20"/>
    <mergeCell ref="B21:B24"/>
    <mergeCell ref="C21:C22"/>
    <mergeCell ref="G16:G18"/>
    <mergeCell ref="B25:B26"/>
    <mergeCell ref="A7:M8"/>
    <mergeCell ref="A12:E12"/>
    <mergeCell ref="I9:M9"/>
    <mergeCell ref="I15:M15"/>
    <mergeCell ref="H16:H18"/>
    <mergeCell ref="I16:I18"/>
    <mergeCell ref="B27:B28"/>
    <mergeCell ref="B29:D29"/>
    <mergeCell ref="A15:A19"/>
    <mergeCell ref="E15:F15"/>
    <mergeCell ref="G15:H15"/>
    <mergeCell ref="C23:C24"/>
    <mergeCell ref="B15:D18"/>
    <mergeCell ref="E16:E18"/>
    <mergeCell ref="F16:F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14">
      <selection activeCell="T20" sqref="T20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5742187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75</v>
      </c>
    </row>
    <row r="7" spans="1:16" ht="39.75" customHeight="1">
      <c r="A7" s="29" t="s">
        <v>83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5:16" ht="15">
      <c r="E8" s="30"/>
      <c r="F8" s="30"/>
      <c r="G8" s="30"/>
      <c r="H8" s="30"/>
      <c r="I8" s="30"/>
      <c r="J8" s="30"/>
      <c r="K8" s="30"/>
      <c r="L8" s="30"/>
      <c r="M8" s="10"/>
      <c r="N8" s="10"/>
      <c r="O8" s="10"/>
      <c r="P8" s="10"/>
    </row>
    <row r="10" spans="1:16" ht="45" customHeight="1">
      <c r="A10" s="28" t="s">
        <v>74</v>
      </c>
      <c r="B10" s="28" t="s">
        <v>20</v>
      </c>
      <c r="C10" s="28"/>
      <c r="D10" s="28"/>
      <c r="E10" s="28" t="s">
        <v>43</v>
      </c>
      <c r="F10" s="28"/>
      <c r="G10" s="28" t="s">
        <v>44</v>
      </c>
      <c r="H10" s="28"/>
      <c r="I10" s="28"/>
      <c r="J10" s="28"/>
      <c r="K10" s="28"/>
      <c r="L10" s="28"/>
      <c r="M10" s="28" t="s">
        <v>45</v>
      </c>
      <c r="N10" s="28"/>
      <c r="O10" s="28" t="s">
        <v>46</v>
      </c>
      <c r="P10" s="28"/>
    </row>
    <row r="11" spans="1:16" ht="15" customHeight="1">
      <c r="A11" s="28"/>
      <c r="B11" s="28"/>
      <c r="C11" s="28"/>
      <c r="D11" s="28"/>
      <c r="E11" s="31" t="s">
        <v>24</v>
      </c>
      <c r="F11" s="31" t="s">
        <v>40</v>
      </c>
      <c r="G11" s="31" t="s">
        <v>24</v>
      </c>
      <c r="H11" s="31" t="s">
        <v>40</v>
      </c>
      <c r="I11" s="28" t="s">
        <v>47</v>
      </c>
      <c r="J11" s="28"/>
      <c r="K11" s="28"/>
      <c r="L11" s="28"/>
      <c r="M11" s="31" t="s">
        <v>24</v>
      </c>
      <c r="N11" s="31" t="s">
        <v>40</v>
      </c>
      <c r="O11" s="31" t="s">
        <v>24</v>
      </c>
      <c r="P11" s="31" t="s">
        <v>40</v>
      </c>
    </row>
    <row r="12" spans="1:16" ht="21" customHeight="1">
      <c r="A12" s="28"/>
      <c r="B12" s="28"/>
      <c r="C12" s="28"/>
      <c r="D12" s="28"/>
      <c r="E12" s="31"/>
      <c r="F12" s="31"/>
      <c r="G12" s="31"/>
      <c r="H12" s="31"/>
      <c r="I12" s="28" t="s">
        <v>48</v>
      </c>
      <c r="J12" s="28" t="s">
        <v>28</v>
      </c>
      <c r="K12" s="28"/>
      <c r="L12" s="28"/>
      <c r="M12" s="31"/>
      <c r="N12" s="31"/>
      <c r="O12" s="31"/>
      <c r="P12" s="31"/>
    </row>
    <row r="13" spans="1:16" ht="102.75" customHeight="1">
      <c r="A13" s="28"/>
      <c r="B13" s="28"/>
      <c r="C13" s="28"/>
      <c r="D13" s="28"/>
      <c r="E13" s="31"/>
      <c r="F13" s="31"/>
      <c r="G13" s="31"/>
      <c r="H13" s="31"/>
      <c r="I13" s="28"/>
      <c r="J13" s="7" t="s">
        <v>49</v>
      </c>
      <c r="K13" s="7" t="s">
        <v>50</v>
      </c>
      <c r="L13" s="7" t="s">
        <v>51</v>
      </c>
      <c r="M13" s="31"/>
      <c r="N13" s="31"/>
      <c r="O13" s="31"/>
      <c r="P13" s="31"/>
    </row>
    <row r="14" spans="1:16" ht="15">
      <c r="A14" s="28"/>
      <c r="B14" s="28">
        <v>1</v>
      </c>
      <c r="C14" s="28"/>
      <c r="D14" s="28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1" t="s">
        <v>30</v>
      </c>
      <c r="C15" s="32" t="s">
        <v>31</v>
      </c>
      <c r="D15" s="11" t="s">
        <v>32</v>
      </c>
      <c r="E15" s="16">
        <f>M15</f>
        <v>1</v>
      </c>
      <c r="F15" s="15">
        <f aca="true" t="shared" si="0" ref="F15:F22">H15+N15</f>
        <v>2.1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8">
        <v>1</v>
      </c>
      <c r="N15" s="18">
        <v>2.1</v>
      </c>
      <c r="O15" s="20">
        <v>0</v>
      </c>
      <c r="P15" s="20">
        <v>0</v>
      </c>
    </row>
    <row r="16" spans="1:16" ht="30">
      <c r="A16" s="7">
        <v>2</v>
      </c>
      <c r="B16" s="31"/>
      <c r="C16" s="32"/>
      <c r="D16" s="11" t="s">
        <v>33</v>
      </c>
      <c r="E16" s="20">
        <v>0</v>
      </c>
      <c r="F16" s="46">
        <f t="shared" si="0"/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ht="15">
      <c r="A17" s="7">
        <v>3</v>
      </c>
      <c r="B17" s="31"/>
      <c r="C17" s="32" t="s">
        <v>34</v>
      </c>
      <c r="D17" s="11" t="s">
        <v>32</v>
      </c>
      <c r="E17" s="20">
        <v>0</v>
      </c>
      <c r="F17" s="46">
        <f t="shared" si="0"/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</row>
    <row r="18" spans="1:16" ht="30">
      <c r="A18" s="7">
        <v>4</v>
      </c>
      <c r="B18" s="31"/>
      <c r="C18" s="32"/>
      <c r="D18" s="11" t="s">
        <v>33</v>
      </c>
      <c r="E18" s="20">
        <v>0</v>
      </c>
      <c r="F18" s="46">
        <f t="shared" si="0"/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 ht="40.5" customHeight="1">
      <c r="A19" s="7">
        <v>5</v>
      </c>
      <c r="B19" s="31" t="s">
        <v>35</v>
      </c>
      <c r="C19" s="11" t="s">
        <v>31</v>
      </c>
      <c r="D19" s="11" t="s">
        <v>33</v>
      </c>
      <c r="E19" s="14">
        <f>G19+M19</f>
        <v>2</v>
      </c>
      <c r="F19" s="15">
        <f t="shared" si="0"/>
        <v>167</v>
      </c>
      <c r="G19" s="14">
        <v>1</v>
      </c>
      <c r="H19" s="15">
        <v>162</v>
      </c>
      <c r="I19" s="20">
        <v>0</v>
      </c>
      <c r="J19" s="20">
        <v>0</v>
      </c>
      <c r="K19" s="17">
        <v>1</v>
      </c>
      <c r="L19" s="20">
        <v>0</v>
      </c>
      <c r="M19" s="14">
        <v>1</v>
      </c>
      <c r="N19" s="15">
        <v>5</v>
      </c>
      <c r="O19" s="20">
        <v>0</v>
      </c>
      <c r="P19" s="20">
        <v>0</v>
      </c>
    </row>
    <row r="20" spans="1:16" ht="37.5" customHeight="1">
      <c r="A20" s="7">
        <v>6</v>
      </c>
      <c r="B20" s="31"/>
      <c r="C20" s="11" t="s">
        <v>34</v>
      </c>
      <c r="D20" s="11" t="s">
        <v>33</v>
      </c>
      <c r="E20" s="19">
        <f>G20</f>
        <v>2</v>
      </c>
      <c r="F20" s="15">
        <f t="shared" si="0"/>
        <v>484.5</v>
      </c>
      <c r="G20" s="14">
        <v>2</v>
      </c>
      <c r="H20" s="15">
        <v>484.5</v>
      </c>
      <c r="I20" s="20">
        <v>0</v>
      </c>
      <c r="J20" s="20">
        <v>0</v>
      </c>
      <c r="K20" s="17">
        <v>2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1:16" ht="37.5" customHeight="1">
      <c r="A21" s="7">
        <v>7</v>
      </c>
      <c r="B21" s="31" t="s">
        <v>36</v>
      </c>
      <c r="C21" s="11" t="s">
        <v>31</v>
      </c>
      <c r="D21" s="11" t="s">
        <v>33</v>
      </c>
      <c r="E21" s="20">
        <v>0</v>
      </c>
      <c r="F21" s="15">
        <f t="shared" si="0"/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1:16" ht="39" customHeight="1">
      <c r="A22" s="7">
        <v>8</v>
      </c>
      <c r="B22" s="31"/>
      <c r="C22" s="11" t="s">
        <v>34</v>
      </c>
      <c r="D22" s="11" t="s">
        <v>33</v>
      </c>
      <c r="E22" s="14">
        <f>M22</f>
        <v>1</v>
      </c>
      <c r="F22" s="15">
        <f t="shared" si="0"/>
        <v>310.2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14">
        <v>1</v>
      </c>
      <c r="N22" s="15">
        <v>310.2</v>
      </c>
      <c r="O22" s="20">
        <v>0</v>
      </c>
      <c r="P22" s="20">
        <v>0</v>
      </c>
    </row>
    <row r="23" spans="1:16" ht="35.25" customHeight="1">
      <c r="A23" s="7">
        <v>9</v>
      </c>
      <c r="B23" s="31" t="s">
        <v>37</v>
      </c>
      <c r="C23" s="42" t="s">
        <v>57</v>
      </c>
      <c r="D23" s="43"/>
      <c r="E23" s="14">
        <f>G23+M23</f>
        <v>4</v>
      </c>
      <c r="F23" s="15">
        <f>H23+N23</f>
        <v>8656.67</v>
      </c>
      <c r="G23" s="14">
        <v>3</v>
      </c>
      <c r="H23" s="15">
        <v>7606.57</v>
      </c>
      <c r="I23" s="14">
        <v>2</v>
      </c>
      <c r="J23" s="20">
        <v>0</v>
      </c>
      <c r="K23" s="20">
        <v>1</v>
      </c>
      <c r="L23" s="20">
        <v>0</v>
      </c>
      <c r="M23" s="14">
        <v>1</v>
      </c>
      <c r="N23" s="15">
        <v>1050.1</v>
      </c>
      <c r="O23" s="20">
        <v>0</v>
      </c>
      <c r="P23" s="20">
        <v>0</v>
      </c>
    </row>
    <row r="24" spans="1:16" ht="29.25" customHeight="1">
      <c r="A24" s="7">
        <v>10</v>
      </c>
      <c r="B24" s="31"/>
      <c r="C24" s="42" t="s">
        <v>52</v>
      </c>
      <c r="D24" s="43"/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</row>
    <row r="25" spans="1:16" ht="43.5" customHeight="1">
      <c r="A25" s="7">
        <v>11</v>
      </c>
      <c r="B25" s="31"/>
      <c r="C25" s="42" t="s">
        <v>53</v>
      </c>
      <c r="D25" s="43"/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</row>
    <row r="26" spans="1:16" ht="24.75" customHeight="1">
      <c r="A26" s="7">
        <v>12</v>
      </c>
      <c r="B26" s="31"/>
      <c r="C26" s="32" t="s">
        <v>54</v>
      </c>
      <c r="D26" s="32"/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</row>
    <row r="27" spans="1:16" ht="51" customHeight="1">
      <c r="A27" s="7">
        <v>13</v>
      </c>
      <c r="B27" s="31"/>
      <c r="C27" s="32" t="s">
        <v>55</v>
      </c>
      <c r="D27" s="32"/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</row>
    <row r="28" spans="1:16" ht="54" customHeight="1">
      <c r="A28" s="7">
        <v>14</v>
      </c>
      <c r="B28" s="31"/>
      <c r="C28" s="32" t="s">
        <v>56</v>
      </c>
      <c r="D28" s="32"/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</row>
    <row r="29" spans="1:16" ht="19.5" customHeight="1">
      <c r="A29" s="7">
        <v>15</v>
      </c>
      <c r="B29" s="38" t="s">
        <v>38</v>
      </c>
      <c r="C29" s="39"/>
      <c r="D29" s="40"/>
      <c r="E29" s="14">
        <f>SUM(E15:E28)</f>
        <v>10</v>
      </c>
      <c r="F29" s="15">
        <f>SUM(F15:F28)</f>
        <v>9620.47</v>
      </c>
      <c r="G29" s="16">
        <f aca="true" t="shared" si="1" ref="G29:P29">SUM(G15:G28)</f>
        <v>6</v>
      </c>
      <c r="H29" s="15">
        <f>SUM(H15:H28)</f>
        <v>8253.07</v>
      </c>
      <c r="I29" s="16">
        <f t="shared" si="1"/>
        <v>2</v>
      </c>
      <c r="J29" s="16">
        <f t="shared" si="1"/>
        <v>0</v>
      </c>
      <c r="K29" s="16">
        <f t="shared" si="1"/>
        <v>4</v>
      </c>
      <c r="L29" s="16">
        <f t="shared" si="1"/>
        <v>0</v>
      </c>
      <c r="M29" s="16">
        <f t="shared" si="1"/>
        <v>4</v>
      </c>
      <c r="N29" s="15">
        <f>SUM(N15:N28)</f>
        <v>1367.3999999999999</v>
      </c>
      <c r="O29" s="16">
        <f t="shared" si="1"/>
        <v>0</v>
      </c>
      <c r="P29" s="16">
        <f t="shared" si="1"/>
        <v>0</v>
      </c>
    </row>
    <row r="31" ht="15">
      <c r="F31" s="26"/>
    </row>
    <row r="36" ht="15">
      <c r="H36" s="23"/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" right="0.28" top="0.22" bottom="0.19" header="0.18" footer="0.19"/>
  <pageSetup fitToHeight="2" fitToWidth="1" horizontalDpi="600" verticalDpi="600" orientation="landscape" paperSize="9" scale="72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PageLayoutView="0" workbookViewId="0" topLeftCell="A16">
      <selection activeCell="L25" sqref="L25"/>
    </sheetView>
  </sheetViews>
  <sheetFormatPr defaultColWidth="9.140625" defaultRowHeight="15"/>
  <cols>
    <col min="1" max="1" width="7.00390625" style="0" customWidth="1"/>
    <col min="2" max="2" width="82.140625" style="0" customWidth="1"/>
    <col min="3" max="3" width="28.00390625" style="0" customWidth="1"/>
  </cols>
  <sheetData>
    <row r="1" spans="3:4" ht="15.75">
      <c r="C1" s="5" t="s">
        <v>76</v>
      </c>
      <c r="D1" s="5"/>
    </row>
    <row r="2" spans="3:4" ht="15.75">
      <c r="C2" s="6" t="s">
        <v>17</v>
      </c>
      <c r="D2" s="6"/>
    </row>
    <row r="3" spans="3:4" ht="15.75">
      <c r="C3" s="5" t="s">
        <v>18</v>
      </c>
      <c r="D3" s="5"/>
    </row>
    <row r="4" spans="3:4" ht="15.75">
      <c r="C4" s="4"/>
      <c r="D4" s="4"/>
    </row>
    <row r="5" spans="3:4" ht="15.75">
      <c r="C5" s="5" t="s">
        <v>75</v>
      </c>
      <c r="D5" s="5"/>
    </row>
    <row r="6" ht="15.75">
      <c r="C6" s="5"/>
    </row>
    <row r="7" ht="15.75">
      <c r="C7" s="5"/>
    </row>
    <row r="8" ht="15.75">
      <c r="C8" s="5"/>
    </row>
    <row r="9" spans="1:23" ht="59.25" customHeight="1">
      <c r="A9" s="44" t="s">
        <v>78</v>
      </c>
      <c r="B9" s="44"/>
      <c r="C9" s="4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3" ht="15">
      <c r="A10" s="1"/>
      <c r="B10" s="45"/>
      <c r="C10" s="45"/>
    </row>
    <row r="12" spans="1:3" ht="83.25" customHeight="1">
      <c r="A12" s="7" t="s">
        <v>74</v>
      </c>
      <c r="B12" s="7" t="s">
        <v>58</v>
      </c>
      <c r="C12" s="7" t="s">
        <v>77</v>
      </c>
    </row>
    <row r="13" spans="1:3" ht="36" customHeight="1">
      <c r="A13" s="7">
        <v>1</v>
      </c>
      <c r="B13" s="11" t="s">
        <v>59</v>
      </c>
      <c r="C13" s="24" t="s">
        <v>81</v>
      </c>
    </row>
    <row r="14" spans="1:3" ht="36" customHeight="1">
      <c r="A14" s="7">
        <v>2</v>
      </c>
      <c r="B14" s="11" t="s">
        <v>60</v>
      </c>
      <c r="C14" s="24" t="s">
        <v>81</v>
      </c>
    </row>
    <row r="15" spans="1:3" ht="36" customHeight="1">
      <c r="A15" s="7">
        <v>3</v>
      </c>
      <c r="B15" s="11" t="s">
        <v>61</v>
      </c>
      <c r="C15" s="24" t="s">
        <v>81</v>
      </c>
    </row>
    <row r="16" spans="1:3" ht="36" customHeight="1">
      <c r="A16" s="7">
        <v>4</v>
      </c>
      <c r="B16" s="11" t="s">
        <v>62</v>
      </c>
      <c r="C16" s="24" t="s">
        <v>81</v>
      </c>
    </row>
    <row r="17" spans="1:3" ht="53.25" customHeight="1">
      <c r="A17" s="7">
        <v>5</v>
      </c>
      <c r="B17" s="11" t="s">
        <v>63</v>
      </c>
      <c r="C17" s="24" t="s">
        <v>81</v>
      </c>
    </row>
    <row r="18" spans="1:3" ht="51" customHeight="1">
      <c r="A18" s="7">
        <v>6</v>
      </c>
      <c r="B18" s="11" t="s">
        <v>64</v>
      </c>
      <c r="C18" s="24" t="s">
        <v>81</v>
      </c>
    </row>
    <row r="19" spans="1:3" ht="49.5" customHeight="1">
      <c r="A19" s="7">
        <v>7</v>
      </c>
      <c r="B19" s="11" t="s">
        <v>65</v>
      </c>
      <c r="C19" s="24" t="s">
        <v>81</v>
      </c>
    </row>
    <row r="20" spans="1:3" ht="36" customHeight="1">
      <c r="A20" s="7">
        <v>8</v>
      </c>
      <c r="B20" s="11" t="s">
        <v>66</v>
      </c>
      <c r="C20" s="24" t="s">
        <v>81</v>
      </c>
    </row>
    <row r="21" spans="1:3" ht="36" customHeight="1">
      <c r="A21" s="7">
        <v>9</v>
      </c>
      <c r="B21" s="11" t="s">
        <v>67</v>
      </c>
      <c r="C21" s="24" t="s">
        <v>81</v>
      </c>
    </row>
    <row r="22" spans="1:3" ht="36" customHeight="1">
      <c r="A22" s="7">
        <v>10</v>
      </c>
      <c r="B22" s="11" t="s">
        <v>68</v>
      </c>
      <c r="C22" s="24" t="s">
        <v>81</v>
      </c>
    </row>
    <row r="23" spans="1:3" ht="36" customHeight="1">
      <c r="A23" s="7">
        <v>11</v>
      </c>
      <c r="B23" s="11" t="s">
        <v>69</v>
      </c>
      <c r="C23" s="24" t="s">
        <v>81</v>
      </c>
    </row>
    <row r="24" spans="1:3" ht="49.5" customHeight="1">
      <c r="A24" s="7">
        <v>12</v>
      </c>
      <c r="B24" s="11" t="s">
        <v>70</v>
      </c>
      <c r="C24" s="24" t="s">
        <v>81</v>
      </c>
    </row>
    <row r="25" spans="1:3" ht="36" customHeight="1">
      <c r="A25" s="7">
        <v>13</v>
      </c>
      <c r="B25" s="11" t="s">
        <v>71</v>
      </c>
      <c r="C25" s="24" t="s">
        <v>81</v>
      </c>
    </row>
    <row r="26" spans="1:3" ht="39.75" customHeight="1">
      <c r="A26" s="7">
        <v>14</v>
      </c>
      <c r="B26" s="11" t="s">
        <v>72</v>
      </c>
      <c r="C26" s="24" t="s">
        <v>80</v>
      </c>
    </row>
    <row r="27" spans="1:3" ht="36" customHeight="1">
      <c r="A27" s="7">
        <v>15</v>
      </c>
      <c r="B27" s="11" t="s">
        <v>73</v>
      </c>
      <c r="C27" s="24" t="s">
        <v>81</v>
      </c>
    </row>
  </sheetData>
  <sheetProtection/>
  <mergeCells count="2">
    <mergeCell ref="A9:C9"/>
    <mergeCell ref="B10:C10"/>
  </mergeCells>
  <hyperlinks>
    <hyperlink ref="C2" r:id="rId1" display="http://ivo.garant.ru/#/document/72156160/entry/0"/>
    <hyperlink ref="C26" r:id="rId2" display="http://omskgse.ru/documents/61/"/>
    <hyperlink ref="C13" r:id="rId3" display="http://omskgse.ru/subscribers/28/"/>
    <hyperlink ref="C14" r:id="rId4" display="http://omskgse.ru/subscribers/28/"/>
    <hyperlink ref="C15" r:id="rId5" display="http://omskgse.ru/subscribers/28/"/>
    <hyperlink ref="C16" r:id="rId6" display="http://omskgse.ru/subscribers/28/"/>
    <hyperlink ref="C17" r:id="rId7" display="http://omskgse.ru/subscribers/28/"/>
    <hyperlink ref="C18" r:id="rId8" display="http://omskgse.ru/subscribers/28/"/>
    <hyperlink ref="C19" r:id="rId9" display="http://omskgse.ru/subscribers/28/"/>
    <hyperlink ref="C20" r:id="rId10" display="http://omskgse.ru/subscribers/28/"/>
    <hyperlink ref="C21" r:id="rId11" display="http://omskgse.ru/subscribers/28/"/>
    <hyperlink ref="C22" r:id="rId12" display="http://omskgse.ru/subscribers/28/"/>
    <hyperlink ref="C23" r:id="rId13" display="http://omskgse.ru/subscribers/28/"/>
    <hyperlink ref="C24" r:id="rId14" display="http://omskgse.ru/subscribers/28/"/>
    <hyperlink ref="C25" r:id="rId15" display="http://omskgse.ru/subscribers/28/"/>
    <hyperlink ref="C27" r:id="rId16" display="http://omskgse.ru/subscribers/28/"/>
  </hyperlinks>
  <printOptions/>
  <pageMargins left="0.48" right="0.23" top="0.33" bottom="0.7480314960629921" header="0.31496062992125984" footer="0.31496062992125984"/>
  <pageSetup fitToHeight="1" fitToWidth="1" horizontalDpi="600" verticalDpi="600" orientation="portrait" paperSize="9" scale="82" r:id="rId17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2019-04-05T06:17:41Z</cp:lastPrinted>
  <dcterms:created xsi:type="dcterms:W3CDTF">2019-02-26T05:15:54Z</dcterms:created>
  <dcterms:modified xsi:type="dcterms:W3CDTF">2019-04-09T08:13:08Z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